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3. MARZO\"/>
    </mc:Choice>
  </mc:AlternateContent>
  <xr:revisionPtr revIDLastSave="0" documentId="13_ncr:1_{11225101-0855-4739-BBAE-147983A591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021'!$A$9:$O$40</definedName>
    <definedName name="_xlnm.Print_Area" localSheetId="0">'INFORMACION PUBLICA 021'!$A$1:$P$41</definedName>
    <definedName name="_xlnm.Print_Titles" localSheetId="0">'INFORMACION PUBLICA 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L41" i="1"/>
  <c r="H41" i="1"/>
  <c r="N41" i="1"/>
  <c r="A11" i="1" l="1"/>
  <c r="N40" i="1" l="1"/>
  <c r="N37" i="1"/>
  <c r="N28" i="1"/>
  <c r="N26" i="1"/>
  <c r="N30" i="1"/>
  <c r="N25" i="1"/>
  <c r="N22" i="1"/>
  <c r="N14" i="1"/>
  <c r="N12" i="1"/>
  <c r="N11" i="1"/>
  <c r="N29" i="1"/>
  <c r="N23" i="1"/>
  <c r="N21" i="1"/>
  <c r="N20" i="1"/>
  <c r="N19" i="1"/>
  <c r="N18" i="1"/>
  <c r="N17" i="1"/>
  <c r="N16" i="1"/>
  <c r="N15" i="1"/>
  <c r="N10" i="1"/>
  <c r="N39" i="1"/>
  <c r="N36" i="1"/>
  <c r="N35" i="1"/>
  <c r="N34" i="1"/>
  <c r="N33" i="1"/>
  <c r="N32" i="1"/>
  <c r="N31" i="1"/>
  <c r="N27" i="1"/>
  <c r="N24" i="1"/>
  <c r="N13" i="1"/>
  <c r="N38" i="1" l="1"/>
</calcChain>
</file>

<file path=xl/sharedStrings.xml><?xml version="1.0" encoding="utf-8"?>
<sst xmlns="http://schemas.openxmlformats.org/spreadsheetml/2006/main" count="184" uniqueCount="83">
  <si>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</si>
  <si>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</si>
  <si>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</si>
  <si>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</si>
  <si>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</si>
  <si>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</si>
  <si>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</si>
  <si>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</si>
  <si>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</si>
  <si>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</si>
  <si>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</si>
  <si>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</si>
  <si>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</si>
  <si>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</si>
  <si>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</si>
  <si>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</si>
  <si>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</si>
  <si>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</si>
  <si>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</si>
  <si>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</si>
  <si>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</si>
  <si>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</si>
  <si>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Responsable de actualización de información: Sucely Delfina Gómez Oscal</t>
  </si>
  <si>
    <t>SECCIÓN DE SUPERVISIÓN</t>
  </si>
  <si>
    <t>DEPARTAMENTO DE ALMACÉN</t>
  </si>
  <si>
    <t>LUIS ELEAZAR IBOY SEMEYÁ</t>
  </si>
  <si>
    <t>UNIDAD DE ACCESO A LA INFORMACIÓN PÚBLICA</t>
  </si>
  <si>
    <t>MADELIN GABRIELA NAVICHOQUE CARRANZA DE CASTRO</t>
  </si>
  <si>
    <t>ROGER GIOVANNY POZUELOS AQUINO</t>
  </si>
  <si>
    <t>JESÚS ANTONIO MARROQUÍN HERNÁNDEZ</t>
  </si>
  <si>
    <t>TÉCNICO EN PLANIFICACIÓN DE PROYECTOS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</si>
  <si>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</si>
  <si>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</si>
  <si>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</si>
  <si>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</si>
  <si>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</si>
  <si>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JOSÉ LUIS CUELLAR RODRÍGUEZ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</si>
  <si>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</si>
  <si>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</si>
  <si>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</si>
  <si>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</si>
  <si>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</si>
  <si>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</si>
  <si>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</si>
  <si>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</si>
  <si>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</si>
  <si>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</si>
  <si>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CONTABILIDAD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</si>
  <si>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</si>
  <si>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</si>
  <si>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</si>
  <si>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</si>
  <si>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</si>
  <si>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</si>
  <si>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</si>
  <si>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</si>
  <si>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</si>
  <si>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</si>
  <si>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</si>
  <si>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</si>
  <si>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Subdirectora: Licda. María Fernanda Castro Ajtzalán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</si>
  <si>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</si>
  <si>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</si>
  <si>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</si>
  <si>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</si>
  <si>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</si>
  <si>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</si>
  <si>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</si>
  <si>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</si>
  <si>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</si>
  <si>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</si>
  <si>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</si>
  <si>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</si>
  <si>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MARIA DE LOS ANGELES AYALA CASTILLO</t>
  </si>
  <si>
    <t>JUAN FRANCISCO MAZARIEGOS GALINDO</t>
  </si>
  <si>
    <t>PABLO FERNANDO CAAL MAX</t>
  </si>
  <si>
    <t>ESLY AARÓN RODRÍGUEZ CASTILLO</t>
  </si>
  <si>
    <t>SECCIÓN DE CONSERJERIA</t>
  </si>
  <si>
    <t>SECCIÓN DE CONTINGENCIA NACIONAL</t>
  </si>
  <si>
    <t>LIGIA HAYDEÉ PINEDA SAGASTUME</t>
  </si>
  <si>
    <t>MARZO 2025</t>
  </si>
  <si>
    <t>Fecha de Emisión: 03 de abril de 2025</t>
  </si>
  <si>
    <t>SALARIO CORRESPONDIENTE A 26 DÍAS DE FEBRERO Y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</si>
</sst>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3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2" fillId="0" borderId="0" xfId="0" applyNumberFormat="1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315A279D-33D2-4313-9292-8B2789326D8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7</xdr:row>
      <xdr:rowOff>45567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topLeftCell="A31" zoomScale="115" zoomScaleNormal="115" zoomScaleSheetLayoutView="85" workbookViewId="0">
      <selection activeCell="O43" sqref="O43"/>
    </sheetView>
  </sheetViews>
  <sheetFormatPr baseColWidth="10" defaultRowHeight="15" x14ac:dyDescent="0.2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9.5703125" customWidth="1"/>
    <col min="7" max="7" width="10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5">
      <c r="A2" s="19" t="s">
        <v>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15" customHeight="1" x14ac:dyDescent="0.25">
      <c r="A4" s="20" t="s">
        <v>81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x14ac:dyDescent="0.25">
      <c r="A5" s="21" t="s">
        <v>12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5">
      <c r="A6" s="22" t="s">
        <v>14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5">
      <c r="A7" s="21" t="s">
        <v>13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18.75" x14ac:dyDescent="0.3">
      <c r="A8" s="16" t="s">
        <v>80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39" customHeight="1" x14ac:dyDescent="0.25">
      <c r="A9" s="11" t="s">
        <v>4</v>
      </c>
      <c r="B9" s="11" t="s">
        <v>0</v>
      </c>
      <c r="C9" s="11" t="s">
        <v>45</v>
      </c>
      <c r="D9" s="11" t="s">
        <v>46</v>
      </c>
      <c r="E9" s="11" t="s">
        <v>5</v>
      </c>
      <c r="F9" s="17" t="s">
        <v>20</v>
      </c>
      <c r="G9" s="18"/>
      <c r="H9" s="11" t="s">
        <v>2</v>
      </c>
      <c r="I9" s="12" t="s">
        <v>6</v>
      </c>
      <c r="J9" s="14" t="s">
        <v>7</v>
      </c>
      <c r="K9" s="13" t="s">
        <v>8</v>
      </c>
      <c r="L9" s="14" t="s">
        <v>54</v>
      </c>
      <c r="M9" s="13" t="s">
        <v>3</v>
      </c>
      <c r="N9" s="11" t="s">
        <v>1</v>
      </c>
      <c r="O9" s="11" t="s">
        <v>9</v>
      </c>
      <c r="P9" s="11" t="s">
        <v>55</v>
      </c>
    </row>
    <row r="10" spans="1:16" ht="35.25" customHeight="1" x14ac:dyDescent="0.25">
      <c r="A10" s="7">
        <v>1</v>
      </c>
      <c r="B10" s="1" t="s">
        <v>15</v>
      </c>
      <c r="C10" s="8" t="s">
        <v>57</v>
      </c>
      <c r="D10" s="2" t="s">
        <v>18</v>
      </c>
      <c r="E10" s="3" t="s">
        <v>23</v>
      </c>
      <c r="F10" s="9">
        <v>45717</v>
      </c>
      <c r="G10" s="9">
        <v>45747</v>
      </c>
      <c r="H10" s="4">
        <v>15000</v>
      </c>
      <c r="I10" s="4">
        <v>0</v>
      </c>
      <c r="J10" s="4">
        <v>375</v>
      </c>
      <c r="K10" s="4">
        <v>0</v>
      </c>
      <c r="L10" s="4">
        <v>250</v>
      </c>
      <c r="M10" s="4">
        <v>0</v>
      </c>
      <c r="N10" s="4">
        <f>+H10+L10+J10</f>
        <v>15625</v>
      </c>
      <c r="O10" s="5" t="s">
        <v>10</v>
      </c>
      <c r="P10" s="5"/>
    </row>
    <row r="11" spans="1:16" ht="35.25" customHeight="1" x14ac:dyDescent="0.25">
      <c r="A11" s="7">
        <f>1+A10</f>
        <v>2</v>
      </c>
      <c r="B11" s="1" t="s">
        <v>15</v>
      </c>
      <c r="C11" s="6" t="s">
        <v>37</v>
      </c>
      <c r="D11" s="2" t="s">
        <v>18</v>
      </c>
      <c r="E11" s="3" t="s">
        <v>50</v>
      </c>
      <c r="F11" s="9">
        <v>45717</v>
      </c>
      <c r="G11" s="9">
        <v>45747</v>
      </c>
      <c r="H11" s="4">
        <v>15000</v>
      </c>
      <c r="I11" s="4">
        <v>0</v>
      </c>
      <c r="J11" s="4">
        <v>0</v>
      </c>
      <c r="K11" s="4">
        <v>0</v>
      </c>
      <c r="L11" s="4">
        <v>250</v>
      </c>
      <c r="M11" s="4">
        <v>0</v>
      </c>
      <c r="N11" s="4">
        <f t="shared" ref="N11:N40" si="0">+H11+L11+J11</f>
        <v>15250</v>
      </c>
      <c r="O11" s="5" t="s">
        <v>10</v>
      </c>
      <c r="P11" s="5"/>
    </row>
    <row r="12" spans="1:16" ht="35.25" customHeight="1" x14ac:dyDescent="0.25">
      <c r="A12" s="7">
        <f t="shared" ref="A12:A41" si="1">1+A11</f>
        <v>3</v>
      </c>
      <c r="B12" s="1" t="s">
        <v>15</v>
      </c>
      <c r="C12" s="6" t="s">
        <v>62</v>
      </c>
      <c r="D12" s="2" t="s">
        <v>18</v>
      </c>
      <c r="E12" s="3" t="s">
        <v>47</v>
      </c>
      <c r="F12" s="9">
        <v>45717</v>
      </c>
      <c r="G12" s="9">
        <v>45747</v>
      </c>
      <c r="H12" s="4">
        <v>15000</v>
      </c>
      <c r="I12" s="4">
        <v>0</v>
      </c>
      <c r="J12" s="4">
        <v>0</v>
      </c>
      <c r="K12" s="4">
        <v>0</v>
      </c>
      <c r="L12" s="4">
        <v>250</v>
      </c>
      <c r="M12" s="4">
        <v>0</v>
      </c>
      <c r="N12" s="4">
        <f t="shared" si="0"/>
        <v>15250</v>
      </c>
      <c r="O12" s="5" t="s">
        <v>10</v>
      </c>
      <c r="P12" s="5"/>
    </row>
    <row r="13" spans="1:16" ht="35.25" customHeight="1" x14ac:dyDescent="0.25">
      <c r="A13" s="7">
        <f t="shared" si="1"/>
        <v>4</v>
      </c>
      <c r="B13" s="1" t="s">
        <v>15</v>
      </c>
      <c r="C13" s="6" t="s">
        <v>35</v>
      </c>
      <c r="D13" s="2" t="s">
        <v>18</v>
      </c>
      <c r="E13" s="3" t="s">
        <v>49</v>
      </c>
      <c r="F13" s="9">
        <v>45717</v>
      </c>
      <c r="G13" s="9">
        <v>45747</v>
      </c>
      <c r="H13" s="4">
        <v>15000</v>
      </c>
      <c r="I13" s="4">
        <v>0</v>
      </c>
      <c r="J13" s="4">
        <v>375</v>
      </c>
      <c r="K13" s="4">
        <v>0</v>
      </c>
      <c r="L13" s="4">
        <v>250</v>
      </c>
      <c r="M13" s="4">
        <v>0</v>
      </c>
      <c r="N13" s="4">
        <f t="shared" si="0"/>
        <v>15625</v>
      </c>
      <c r="O13" s="5" t="s">
        <v>10</v>
      </c>
      <c r="P13" s="5"/>
    </row>
    <row r="14" spans="1:16" ht="35.25" customHeight="1" x14ac:dyDescent="0.25">
      <c r="A14" s="7">
        <f t="shared" si="1"/>
        <v>5</v>
      </c>
      <c r="B14" s="1" t="s">
        <v>16</v>
      </c>
      <c r="C14" s="6" t="s">
        <v>28</v>
      </c>
      <c r="D14" s="2" t="s">
        <v>18</v>
      </c>
      <c r="E14" s="3" t="s">
        <v>23</v>
      </c>
      <c r="F14" s="9">
        <v>45717</v>
      </c>
      <c r="G14" s="9">
        <v>45747</v>
      </c>
      <c r="H14" s="4">
        <v>14000</v>
      </c>
      <c r="I14" s="4">
        <v>0</v>
      </c>
      <c r="J14" s="4">
        <v>375</v>
      </c>
      <c r="K14" s="4">
        <v>0</v>
      </c>
      <c r="L14" s="4">
        <v>250</v>
      </c>
      <c r="M14" s="4">
        <v>0</v>
      </c>
      <c r="N14" s="4">
        <f t="shared" si="0"/>
        <v>14625</v>
      </c>
      <c r="O14" s="5" t="s">
        <v>10</v>
      </c>
      <c r="P14" s="5"/>
    </row>
    <row r="15" spans="1:16" ht="35.25" customHeight="1" x14ac:dyDescent="0.25">
      <c r="A15" s="7">
        <f t="shared" si="1"/>
        <v>6</v>
      </c>
      <c r="B15" s="1" t="s">
        <v>16</v>
      </c>
      <c r="C15" s="6" t="s">
        <v>63</v>
      </c>
      <c r="D15" s="2" t="s">
        <v>18</v>
      </c>
      <c r="E15" s="3" t="s">
        <v>51</v>
      </c>
      <c r="F15" s="9">
        <v>45717</v>
      </c>
      <c r="G15" s="9">
        <v>45747</v>
      </c>
      <c r="H15" s="4">
        <v>14000</v>
      </c>
      <c r="I15" s="4">
        <v>0</v>
      </c>
      <c r="J15" s="4">
        <v>0</v>
      </c>
      <c r="K15" s="4">
        <v>0</v>
      </c>
      <c r="L15" s="4">
        <v>250</v>
      </c>
      <c r="M15" s="4">
        <v>0</v>
      </c>
      <c r="N15" s="4">
        <f t="shared" si="0"/>
        <v>14250</v>
      </c>
      <c r="O15" s="5" t="s">
        <v>10</v>
      </c>
      <c r="P15" s="5"/>
    </row>
    <row r="16" spans="1:16" ht="35.25" customHeight="1" x14ac:dyDescent="0.25">
      <c r="A16" s="7">
        <f t="shared" si="1"/>
        <v>7</v>
      </c>
      <c r="B16" s="1" t="s">
        <v>15</v>
      </c>
      <c r="C16" s="6" t="s">
        <v>27</v>
      </c>
      <c r="D16" s="2" t="s">
        <v>18</v>
      </c>
      <c r="E16" s="3" t="s">
        <v>19</v>
      </c>
      <c r="F16" s="9">
        <v>45717</v>
      </c>
      <c r="G16" s="9">
        <v>45747</v>
      </c>
      <c r="H16" s="4">
        <v>15000</v>
      </c>
      <c r="I16" s="4">
        <v>0</v>
      </c>
      <c r="J16" s="4">
        <v>375</v>
      </c>
      <c r="K16" s="4">
        <v>0</v>
      </c>
      <c r="L16" s="4">
        <v>250</v>
      </c>
      <c r="M16" s="4">
        <v>0</v>
      </c>
      <c r="N16" s="4">
        <f t="shared" si="0"/>
        <v>15625</v>
      </c>
      <c r="O16" s="5" t="s">
        <v>10</v>
      </c>
      <c r="P16" s="5"/>
    </row>
    <row r="17" spans="1:16" ht="35.25" customHeight="1" x14ac:dyDescent="0.25">
      <c r="A17" s="7">
        <f t="shared" si="1"/>
        <v>8</v>
      </c>
      <c r="B17" s="1" t="s">
        <v>16</v>
      </c>
      <c r="C17" s="6" t="s">
        <v>43</v>
      </c>
      <c r="D17" s="2" t="s">
        <v>18</v>
      </c>
      <c r="E17" s="3" t="s">
        <v>23</v>
      </c>
      <c r="F17" s="9">
        <v>45717</v>
      </c>
      <c r="G17" s="9">
        <v>45747</v>
      </c>
      <c r="H17" s="4">
        <v>14000</v>
      </c>
      <c r="I17" s="4">
        <v>0</v>
      </c>
      <c r="J17" s="4">
        <v>375</v>
      </c>
      <c r="K17" s="4">
        <v>0</v>
      </c>
      <c r="L17" s="4">
        <v>250</v>
      </c>
      <c r="M17" s="4">
        <v>0</v>
      </c>
      <c r="N17" s="4">
        <f t="shared" si="0"/>
        <v>14625</v>
      </c>
      <c r="O17" s="5" t="s">
        <v>10</v>
      </c>
      <c r="P17" s="5"/>
    </row>
    <row r="18" spans="1:16" ht="35.25" customHeight="1" x14ac:dyDescent="0.25">
      <c r="A18" s="7">
        <f t="shared" si="1"/>
        <v>9</v>
      </c>
      <c r="B18" s="1" t="s">
        <v>16</v>
      </c>
      <c r="C18" s="6" t="s">
        <v>58</v>
      </c>
      <c r="D18" s="2" t="s">
        <v>18</v>
      </c>
      <c r="E18" s="1" t="s">
        <v>23</v>
      </c>
      <c r="F18" s="9">
        <v>45717</v>
      </c>
      <c r="G18" s="9">
        <v>45747</v>
      </c>
      <c r="H18" s="4">
        <v>14000</v>
      </c>
      <c r="I18" s="4">
        <v>0</v>
      </c>
      <c r="J18" s="4">
        <v>375</v>
      </c>
      <c r="K18" s="4">
        <v>0</v>
      </c>
      <c r="L18" s="4">
        <v>250</v>
      </c>
      <c r="M18" s="4">
        <v>0</v>
      </c>
      <c r="N18" s="4">
        <f t="shared" si="0"/>
        <v>14625</v>
      </c>
      <c r="O18" s="5" t="s">
        <v>10</v>
      </c>
      <c r="P18" s="5"/>
    </row>
    <row r="19" spans="1:16" ht="39.75" customHeight="1" x14ac:dyDescent="0.25">
      <c r="A19" s="7">
        <f t="shared" si="1"/>
        <v>10</v>
      </c>
      <c r="B19" s="1" t="s">
        <v>17</v>
      </c>
      <c r="C19" s="6" t="s">
        <v>64</v>
      </c>
      <c r="D19" s="2" t="s">
        <v>18</v>
      </c>
      <c r="E19" s="3" t="s">
        <v>39</v>
      </c>
      <c r="F19" s="9">
        <v>45717</v>
      </c>
      <c r="G19" s="9">
        <v>45747</v>
      </c>
      <c r="H19" s="4">
        <v>14000</v>
      </c>
      <c r="I19" s="4">
        <v>0</v>
      </c>
      <c r="J19" s="4">
        <v>375</v>
      </c>
      <c r="K19" s="4">
        <v>0</v>
      </c>
      <c r="L19" s="4">
        <v>250</v>
      </c>
      <c r="M19" s="4">
        <v>0</v>
      </c>
      <c r="N19" s="4">
        <f t="shared" si="0"/>
        <v>14625</v>
      </c>
      <c r="O19" s="5" t="s">
        <v>10</v>
      </c>
      <c r="P19" s="15"/>
    </row>
    <row r="20" spans="1:16" ht="35.25" customHeight="1" x14ac:dyDescent="0.25">
      <c r="A20" s="7">
        <f t="shared" si="1"/>
        <v>11</v>
      </c>
      <c r="B20" s="1" t="s">
        <v>17</v>
      </c>
      <c r="C20" s="6" t="s">
        <v>25</v>
      </c>
      <c r="D20" s="2" t="s">
        <v>18</v>
      </c>
      <c r="E20" s="3" t="s">
        <v>21</v>
      </c>
      <c r="F20" s="9">
        <v>45717</v>
      </c>
      <c r="G20" s="9">
        <v>45747</v>
      </c>
      <c r="H20" s="4">
        <v>14000</v>
      </c>
      <c r="I20" s="4">
        <v>0</v>
      </c>
      <c r="J20" s="4">
        <v>375</v>
      </c>
      <c r="K20" s="4">
        <v>0</v>
      </c>
      <c r="L20" s="4">
        <v>250</v>
      </c>
      <c r="M20" s="4">
        <v>0</v>
      </c>
      <c r="N20" s="4">
        <f t="shared" si="0"/>
        <v>14625</v>
      </c>
      <c r="O20" s="5" t="s">
        <v>10</v>
      </c>
      <c r="P20" s="5"/>
    </row>
    <row r="21" spans="1:16" ht="35.25" customHeight="1" x14ac:dyDescent="0.25">
      <c r="A21" s="7">
        <f t="shared" si="1"/>
        <v>12</v>
      </c>
      <c r="B21" s="1" t="s">
        <v>17</v>
      </c>
      <c r="C21" s="6" t="s">
        <v>31</v>
      </c>
      <c r="D21" s="2" t="s">
        <v>18</v>
      </c>
      <c r="E21" s="3" t="s">
        <v>40</v>
      </c>
      <c r="F21" s="9">
        <v>45717</v>
      </c>
      <c r="G21" s="9">
        <v>45747</v>
      </c>
      <c r="H21" s="4">
        <v>14000</v>
      </c>
      <c r="I21" s="4">
        <v>0</v>
      </c>
      <c r="J21" s="4">
        <v>0</v>
      </c>
      <c r="K21" s="4">
        <v>0</v>
      </c>
      <c r="L21" s="4">
        <v>250</v>
      </c>
      <c r="M21" s="4">
        <v>0</v>
      </c>
      <c r="N21" s="4">
        <f t="shared" si="0"/>
        <v>14250</v>
      </c>
      <c r="O21" s="5" t="s">
        <v>10</v>
      </c>
      <c r="P21" s="5"/>
    </row>
    <row r="22" spans="1:16" ht="35.25" customHeight="1" x14ac:dyDescent="0.25">
      <c r="A22" s="7">
        <f t="shared" si="1"/>
        <v>13</v>
      </c>
      <c r="B22" s="1" t="s">
        <v>17</v>
      </c>
      <c r="C22" s="6" t="s">
        <v>29</v>
      </c>
      <c r="D22" s="2" t="s">
        <v>18</v>
      </c>
      <c r="E22" s="3" t="s">
        <v>26</v>
      </c>
      <c r="F22" s="9">
        <v>45717</v>
      </c>
      <c r="G22" s="9">
        <v>45747</v>
      </c>
      <c r="H22" s="4">
        <v>14000</v>
      </c>
      <c r="I22" s="4">
        <v>0</v>
      </c>
      <c r="J22" s="4">
        <v>375</v>
      </c>
      <c r="K22" s="4">
        <v>0</v>
      </c>
      <c r="L22" s="4">
        <v>250</v>
      </c>
      <c r="M22" s="4">
        <v>0</v>
      </c>
      <c r="N22" s="4">
        <f t="shared" si="0"/>
        <v>14625</v>
      </c>
      <c r="O22" s="5" t="s">
        <v>10</v>
      </c>
      <c r="P22" s="5"/>
    </row>
    <row r="23" spans="1:16" ht="35.25" customHeight="1" x14ac:dyDescent="0.25">
      <c r="A23" s="7">
        <f t="shared" si="1"/>
        <v>14</v>
      </c>
      <c r="B23" s="1" t="s">
        <v>17</v>
      </c>
      <c r="C23" s="6" t="s">
        <v>36</v>
      </c>
      <c r="D23" s="2" t="s">
        <v>18</v>
      </c>
      <c r="E23" s="3" t="s">
        <v>24</v>
      </c>
      <c r="F23" s="9">
        <v>45717</v>
      </c>
      <c r="G23" s="9">
        <v>45747</v>
      </c>
      <c r="H23" s="4">
        <v>14000</v>
      </c>
      <c r="I23" s="4">
        <v>0</v>
      </c>
      <c r="J23" s="4">
        <v>0</v>
      </c>
      <c r="K23" s="4">
        <v>0</v>
      </c>
      <c r="L23" s="4">
        <v>250</v>
      </c>
      <c r="M23" s="4">
        <v>0</v>
      </c>
      <c r="N23" s="4">
        <f t="shared" si="0"/>
        <v>14250</v>
      </c>
      <c r="O23" s="5" t="s">
        <v>10</v>
      </c>
      <c r="P23" s="5"/>
    </row>
    <row r="24" spans="1:16" ht="35.25" customHeight="1" x14ac:dyDescent="0.25">
      <c r="A24" s="7">
        <f t="shared" si="1"/>
        <v>15</v>
      </c>
      <c r="B24" s="1" t="s">
        <v>17</v>
      </c>
      <c r="C24" s="6" t="s">
        <v>65</v>
      </c>
      <c r="D24" s="2" t="s">
        <v>18</v>
      </c>
      <c r="E24" s="3" t="s">
        <v>39</v>
      </c>
      <c r="F24" s="9">
        <v>45717</v>
      </c>
      <c r="G24" s="9">
        <v>45747</v>
      </c>
      <c r="H24" s="4">
        <v>14000</v>
      </c>
      <c r="I24" s="4">
        <v>0</v>
      </c>
      <c r="J24" s="4">
        <v>375</v>
      </c>
      <c r="K24" s="4">
        <v>0</v>
      </c>
      <c r="L24" s="4">
        <v>250</v>
      </c>
      <c r="M24" s="4">
        <v>0</v>
      </c>
      <c r="N24" s="4">
        <f t="shared" si="0"/>
        <v>14625</v>
      </c>
      <c r="O24" s="5" t="s">
        <v>10</v>
      </c>
      <c r="P24" s="5"/>
    </row>
    <row r="25" spans="1:16" ht="35.25" customHeight="1" x14ac:dyDescent="0.25">
      <c r="A25" s="7">
        <f t="shared" si="1"/>
        <v>16</v>
      </c>
      <c r="B25" s="1" t="s">
        <v>17</v>
      </c>
      <c r="C25" s="6" t="s">
        <v>66</v>
      </c>
      <c r="D25" s="2" t="s">
        <v>18</v>
      </c>
      <c r="E25" s="3" t="s">
        <v>53</v>
      </c>
      <c r="F25" s="9">
        <v>45717</v>
      </c>
      <c r="G25" s="9">
        <v>45747</v>
      </c>
      <c r="H25" s="4">
        <v>14000</v>
      </c>
      <c r="I25" s="4">
        <v>0</v>
      </c>
      <c r="J25" s="4">
        <v>0</v>
      </c>
      <c r="K25" s="4">
        <v>0</v>
      </c>
      <c r="L25" s="4">
        <v>250</v>
      </c>
      <c r="M25" s="4">
        <v>0</v>
      </c>
      <c r="N25" s="4">
        <f t="shared" si="0"/>
        <v>14250</v>
      </c>
      <c r="O25" s="5" t="s">
        <v>10</v>
      </c>
      <c r="P25" s="5"/>
    </row>
    <row r="26" spans="1:16" ht="35.25" customHeight="1" x14ac:dyDescent="0.25">
      <c r="A26" s="7">
        <f t="shared" si="1"/>
        <v>17</v>
      </c>
      <c r="B26" s="1" t="s">
        <v>17</v>
      </c>
      <c r="C26" s="6" t="s">
        <v>42</v>
      </c>
      <c r="D26" s="2" t="s">
        <v>18</v>
      </c>
      <c r="E26" s="3" t="s">
        <v>77</v>
      </c>
      <c r="F26" s="9">
        <v>45717</v>
      </c>
      <c r="G26" s="9">
        <v>45747</v>
      </c>
      <c r="H26" s="4">
        <v>14000</v>
      </c>
      <c r="I26" s="4">
        <v>0</v>
      </c>
      <c r="J26" s="4">
        <v>375</v>
      </c>
      <c r="K26" s="4">
        <v>0</v>
      </c>
      <c r="L26" s="4">
        <v>250</v>
      </c>
      <c r="M26" s="4">
        <v>0</v>
      </c>
      <c r="N26" s="4">
        <f t="shared" si="0"/>
        <v>14625</v>
      </c>
      <c r="O26" s="5" t="s">
        <v>10</v>
      </c>
      <c r="P26" s="5"/>
    </row>
    <row r="27" spans="1:16" ht="53.25" customHeight="1" x14ac:dyDescent="0.25">
      <c r="A27" s="7">
        <f t="shared" si="1"/>
        <v>18</v>
      </c>
      <c r="B27" s="1" t="s">
        <v>17</v>
      </c>
      <c r="C27" s="6" t="s">
        <v>67</v>
      </c>
      <c r="D27" s="2" t="s">
        <v>18</v>
      </c>
      <c r="E27" s="1" t="s">
        <v>32</v>
      </c>
      <c r="F27" s="9">
        <v>45717</v>
      </c>
      <c r="G27" s="9">
        <v>45747</v>
      </c>
      <c r="H27" s="4">
        <v>14000</v>
      </c>
      <c r="I27" s="4">
        <v>0</v>
      </c>
      <c r="J27" s="4">
        <v>375</v>
      </c>
      <c r="K27" s="4">
        <v>0</v>
      </c>
      <c r="L27" s="4">
        <v>250</v>
      </c>
      <c r="M27" s="4">
        <v>0</v>
      </c>
      <c r="N27" s="4">
        <f t="shared" si="0"/>
        <v>14625</v>
      </c>
      <c r="O27" s="5" t="s">
        <v>10</v>
      </c>
      <c r="P27" s="5"/>
    </row>
    <row r="28" spans="1:16" ht="35.25" customHeight="1" x14ac:dyDescent="0.25">
      <c r="A28" s="7">
        <f t="shared" si="1"/>
        <v>19</v>
      </c>
      <c r="B28" s="1" t="s">
        <v>17</v>
      </c>
      <c r="C28" s="6" t="s">
        <v>41</v>
      </c>
      <c r="D28" s="2" t="s">
        <v>18</v>
      </c>
      <c r="E28" s="3" t="s">
        <v>44</v>
      </c>
      <c r="F28" s="9">
        <v>45717</v>
      </c>
      <c r="G28" s="9">
        <v>45747</v>
      </c>
      <c r="H28" s="4">
        <v>14000</v>
      </c>
      <c r="I28" s="4">
        <v>0</v>
      </c>
      <c r="J28" s="4">
        <v>0</v>
      </c>
      <c r="K28" s="4">
        <v>0</v>
      </c>
      <c r="L28" s="4">
        <v>250</v>
      </c>
      <c r="M28" s="4">
        <v>0</v>
      </c>
      <c r="N28" s="4">
        <f t="shared" si="0"/>
        <v>14250</v>
      </c>
      <c r="O28" s="5" t="s">
        <v>10</v>
      </c>
      <c r="P28" s="5"/>
    </row>
    <row r="29" spans="1:16" ht="35.25" customHeight="1" x14ac:dyDescent="0.25">
      <c r="A29" s="7">
        <f t="shared" si="1"/>
        <v>20</v>
      </c>
      <c r="B29" s="1" t="s">
        <v>17</v>
      </c>
      <c r="C29" s="6" t="s">
        <v>56</v>
      </c>
      <c r="D29" s="2" t="s">
        <v>18</v>
      </c>
      <c r="E29" s="3" t="s">
        <v>52</v>
      </c>
      <c r="F29" s="9">
        <v>45717</v>
      </c>
      <c r="G29" s="9">
        <v>45747</v>
      </c>
      <c r="H29" s="4">
        <v>14000</v>
      </c>
      <c r="I29" s="4">
        <v>0</v>
      </c>
      <c r="J29" s="4">
        <v>375</v>
      </c>
      <c r="K29" s="4">
        <v>0</v>
      </c>
      <c r="L29" s="4">
        <v>250</v>
      </c>
      <c r="M29" s="4">
        <v>0</v>
      </c>
      <c r="N29" s="4">
        <f t="shared" si="0"/>
        <v>14625</v>
      </c>
      <c r="O29" s="5" t="s">
        <v>10</v>
      </c>
      <c r="P29" s="5"/>
    </row>
    <row r="30" spans="1:16" ht="35.25" customHeight="1" x14ac:dyDescent="0.25">
      <c r="A30" s="7">
        <f t="shared" si="1"/>
        <v>21</v>
      </c>
      <c r="B30" s="1" t="s">
        <v>17</v>
      </c>
      <c r="C30" s="6" t="s">
        <v>68</v>
      </c>
      <c r="D30" s="2" t="s">
        <v>18</v>
      </c>
      <c r="E30" s="3" t="s">
        <v>19</v>
      </c>
      <c r="F30" s="9">
        <v>45717</v>
      </c>
      <c r="G30" s="9">
        <v>45747</v>
      </c>
      <c r="H30" s="4">
        <v>14000</v>
      </c>
      <c r="I30" s="4">
        <v>0</v>
      </c>
      <c r="J30" s="4">
        <v>0</v>
      </c>
      <c r="K30" s="4">
        <v>0</v>
      </c>
      <c r="L30" s="4">
        <v>250</v>
      </c>
      <c r="M30" s="4">
        <v>0</v>
      </c>
      <c r="N30" s="4">
        <f t="shared" si="0"/>
        <v>14250</v>
      </c>
      <c r="O30" s="5" t="s">
        <v>10</v>
      </c>
      <c r="P30" s="5"/>
    </row>
    <row r="31" spans="1:16" ht="35.25" customHeight="1" x14ac:dyDescent="0.25">
      <c r="A31" s="7">
        <f t="shared" si="1"/>
        <v>22</v>
      </c>
      <c r="B31" s="1" t="s">
        <v>17</v>
      </c>
      <c r="C31" s="6" t="s">
        <v>59</v>
      </c>
      <c r="D31" s="2" t="s">
        <v>18</v>
      </c>
      <c r="E31" s="3" t="s">
        <v>19</v>
      </c>
      <c r="F31" s="9">
        <v>45717</v>
      </c>
      <c r="G31" s="9">
        <v>45747</v>
      </c>
      <c r="H31" s="4">
        <v>14000</v>
      </c>
      <c r="I31" s="4">
        <v>0</v>
      </c>
      <c r="J31" s="4">
        <v>375</v>
      </c>
      <c r="K31" s="4">
        <v>0</v>
      </c>
      <c r="L31" s="4">
        <v>250</v>
      </c>
      <c r="M31" s="4">
        <v>0</v>
      </c>
      <c r="N31" s="4">
        <f t="shared" si="0"/>
        <v>14625</v>
      </c>
      <c r="O31" s="5" t="s">
        <v>10</v>
      </c>
      <c r="P31" s="5"/>
    </row>
    <row r="32" spans="1:16" ht="35.25" customHeight="1" x14ac:dyDescent="0.25">
      <c r="A32" s="7">
        <f t="shared" si="1"/>
        <v>23</v>
      </c>
      <c r="B32" s="1" t="s">
        <v>17</v>
      </c>
      <c r="C32" s="6" t="s">
        <v>61</v>
      </c>
      <c r="D32" s="2" t="s">
        <v>18</v>
      </c>
      <c r="E32" s="3" t="s">
        <v>78</v>
      </c>
      <c r="F32" s="9">
        <v>45717</v>
      </c>
      <c r="G32" s="9">
        <v>45747</v>
      </c>
      <c r="H32" s="4">
        <v>14000</v>
      </c>
      <c r="I32" s="4">
        <v>0</v>
      </c>
      <c r="J32" s="4">
        <v>375</v>
      </c>
      <c r="K32" s="4">
        <v>0</v>
      </c>
      <c r="L32" s="4">
        <v>250</v>
      </c>
      <c r="M32" s="4">
        <v>0</v>
      </c>
      <c r="N32" s="4">
        <f t="shared" si="0"/>
        <v>14625</v>
      </c>
      <c r="O32" s="5" t="s">
        <v>10</v>
      </c>
      <c r="P32" s="5"/>
    </row>
    <row r="33" spans="1:16" ht="35.25" customHeight="1" x14ac:dyDescent="0.25">
      <c r="A33" s="7">
        <f t="shared" si="1"/>
        <v>24</v>
      </c>
      <c r="B33" s="1" t="s">
        <v>17</v>
      </c>
      <c r="C33" s="6" t="s">
        <v>69</v>
      </c>
      <c r="D33" s="2" t="s">
        <v>18</v>
      </c>
      <c r="E33" s="3" t="s">
        <v>33</v>
      </c>
      <c r="F33" s="9">
        <v>45717</v>
      </c>
      <c r="G33" s="9">
        <v>45747</v>
      </c>
      <c r="H33" s="4">
        <v>14000</v>
      </c>
      <c r="I33" s="4">
        <v>0</v>
      </c>
      <c r="J33" s="4">
        <v>375</v>
      </c>
      <c r="K33" s="4">
        <v>0</v>
      </c>
      <c r="L33" s="4">
        <v>250</v>
      </c>
      <c r="M33" s="4">
        <v>0</v>
      </c>
      <c r="N33" s="4">
        <f t="shared" si="0"/>
        <v>14625</v>
      </c>
      <c r="O33" s="5" t="s">
        <v>10</v>
      </c>
      <c r="P33" s="5"/>
    </row>
    <row r="34" spans="1:16" ht="35.25" customHeight="1" x14ac:dyDescent="0.25">
      <c r="A34" s="7">
        <f t="shared" si="1"/>
        <v>25</v>
      </c>
      <c r="B34" s="1" t="s">
        <v>17</v>
      </c>
      <c r="C34" s="6" t="s">
        <v>70</v>
      </c>
      <c r="D34" s="2" t="s">
        <v>18</v>
      </c>
      <c r="E34" s="3" t="s">
        <v>34</v>
      </c>
      <c r="F34" s="9">
        <v>45717</v>
      </c>
      <c r="G34" s="9">
        <v>45747</v>
      </c>
      <c r="H34" s="4">
        <v>14000</v>
      </c>
      <c r="I34" s="4">
        <v>0</v>
      </c>
      <c r="J34" s="4">
        <v>375</v>
      </c>
      <c r="K34" s="4">
        <v>0</v>
      </c>
      <c r="L34" s="4">
        <v>250</v>
      </c>
      <c r="M34" s="4">
        <v>0</v>
      </c>
      <c r="N34" s="4">
        <f t="shared" si="0"/>
        <v>14625</v>
      </c>
      <c r="O34" s="5" t="s">
        <v>10</v>
      </c>
      <c r="P34" s="5"/>
    </row>
    <row r="35" spans="1:16" ht="35.25" customHeight="1" x14ac:dyDescent="0.25">
      <c r="A35" s="7">
        <f t="shared" si="1"/>
        <v>26</v>
      </c>
      <c r="B35" s="1" t="s">
        <v>17</v>
      </c>
      <c r="C35" s="6" t="s">
        <v>71</v>
      </c>
      <c r="D35" s="2" t="s">
        <v>18</v>
      </c>
      <c r="E35" s="3" t="s">
        <v>40</v>
      </c>
      <c r="F35" s="9">
        <v>45717</v>
      </c>
      <c r="G35" s="9">
        <v>45747</v>
      </c>
      <c r="H35" s="4">
        <v>14000</v>
      </c>
      <c r="I35" s="4">
        <v>0</v>
      </c>
      <c r="J35" s="4">
        <v>375</v>
      </c>
      <c r="K35" s="4">
        <v>0</v>
      </c>
      <c r="L35" s="4">
        <v>250</v>
      </c>
      <c r="M35" s="4">
        <v>0</v>
      </c>
      <c r="N35" s="4">
        <f t="shared" si="0"/>
        <v>14625</v>
      </c>
      <c r="O35" s="5" t="s">
        <v>10</v>
      </c>
      <c r="P35" s="5"/>
    </row>
    <row r="36" spans="1:16" ht="35.25" customHeight="1" x14ac:dyDescent="0.25">
      <c r="A36" s="7">
        <f t="shared" si="1"/>
        <v>27</v>
      </c>
      <c r="B36" s="1" t="s">
        <v>17</v>
      </c>
      <c r="C36" s="6" t="s">
        <v>72</v>
      </c>
      <c r="D36" s="2" t="s">
        <v>18</v>
      </c>
      <c r="E36" s="3" t="s">
        <v>48</v>
      </c>
      <c r="F36" s="9">
        <v>45717</v>
      </c>
      <c r="G36" s="9">
        <v>45747</v>
      </c>
      <c r="H36" s="4">
        <v>14000</v>
      </c>
      <c r="I36" s="4">
        <v>0</v>
      </c>
      <c r="J36" s="4">
        <v>375</v>
      </c>
      <c r="K36" s="4">
        <v>0</v>
      </c>
      <c r="L36" s="4">
        <v>250</v>
      </c>
      <c r="M36" s="4">
        <v>0</v>
      </c>
      <c r="N36" s="4">
        <f t="shared" si="0"/>
        <v>14625</v>
      </c>
      <c r="O36" s="5" t="s">
        <v>10</v>
      </c>
      <c r="P36" s="5"/>
    </row>
    <row r="37" spans="1:16" ht="35.25" customHeight="1" x14ac:dyDescent="0.25">
      <c r="A37" s="7">
        <f t="shared" si="1"/>
        <v>28</v>
      </c>
      <c r="B37" s="1" t="s">
        <v>15</v>
      </c>
      <c r="C37" s="6" t="s">
        <v>73</v>
      </c>
      <c r="D37" s="2" t="s">
        <v>18</v>
      </c>
      <c r="E37" s="3" t="s">
        <v>24</v>
      </c>
      <c r="F37" s="9">
        <v>45717</v>
      </c>
      <c r="G37" s="9">
        <v>45747</v>
      </c>
      <c r="H37" s="4">
        <v>15000</v>
      </c>
      <c r="I37" s="4">
        <v>0</v>
      </c>
      <c r="J37" s="4">
        <v>375</v>
      </c>
      <c r="K37" s="4">
        <v>0</v>
      </c>
      <c r="L37" s="4">
        <v>250</v>
      </c>
      <c r="M37" s="4">
        <v>0</v>
      </c>
      <c r="N37" s="4">
        <f t="shared" si="0"/>
        <v>15625</v>
      </c>
      <c r="O37" s="5" t="s">
        <v>10</v>
      </c>
      <c r="P37" s="15"/>
    </row>
    <row r="38" spans="1:16" ht="35.25" customHeight="1" x14ac:dyDescent="0.25">
      <c r="A38" s="7">
        <f t="shared" si="1"/>
        <v>29</v>
      </c>
      <c r="B38" s="1" t="s">
        <v>38</v>
      </c>
      <c r="C38" s="6" t="s">
        <v>74</v>
      </c>
      <c r="D38" s="2" t="s">
        <v>18</v>
      </c>
      <c r="E38" s="3" t="s">
        <v>23</v>
      </c>
      <c r="F38" s="9">
        <v>45717</v>
      </c>
      <c r="G38" s="9">
        <v>45747</v>
      </c>
      <c r="H38" s="4">
        <v>14000</v>
      </c>
      <c r="I38" s="4">
        <v>0</v>
      </c>
      <c r="J38" s="4">
        <v>375</v>
      </c>
      <c r="K38" s="4">
        <v>0</v>
      </c>
      <c r="L38" s="4">
        <v>250</v>
      </c>
      <c r="M38" s="4">
        <v>0</v>
      </c>
      <c r="N38" s="4">
        <f t="shared" si="0"/>
        <v>14625</v>
      </c>
      <c r="O38" s="5" t="s">
        <v>10</v>
      </c>
      <c r="P38" s="15"/>
    </row>
    <row r="39" spans="1:16" ht="35.25" customHeight="1" x14ac:dyDescent="0.25">
      <c r="A39" s="7">
        <f t="shared" si="1"/>
        <v>30</v>
      </c>
      <c r="B39" s="1" t="s">
        <v>17</v>
      </c>
      <c r="C39" s="6" t="s">
        <v>75</v>
      </c>
      <c r="D39" s="2" t="s">
        <v>18</v>
      </c>
      <c r="E39" s="3" t="s">
        <v>52</v>
      </c>
      <c r="F39" s="9">
        <v>45717</v>
      </c>
      <c r="G39" s="9">
        <v>45747</v>
      </c>
      <c r="H39" s="4">
        <v>14000</v>
      </c>
      <c r="I39" s="4">
        <v>0</v>
      </c>
      <c r="J39" s="4">
        <v>375</v>
      </c>
      <c r="K39" s="4">
        <v>0</v>
      </c>
      <c r="L39" s="4">
        <v>250</v>
      </c>
      <c r="M39" s="4">
        <v>0</v>
      </c>
      <c r="N39" s="4">
        <f t="shared" si="0"/>
        <v>14625</v>
      </c>
      <c r="O39" s="5" t="s">
        <v>10</v>
      </c>
      <c r="P39" s="15"/>
    </row>
    <row r="40" spans="1:16" ht="35.25" customHeight="1" x14ac:dyDescent="0.25">
      <c r="A40" s="7">
        <f t="shared" si="1"/>
        <v>31</v>
      </c>
      <c r="B40" s="1" t="s">
        <v>30</v>
      </c>
      <c r="C40" s="6" t="s">
        <v>76</v>
      </c>
      <c r="D40" s="2" t="s">
        <v>18</v>
      </c>
      <c r="E40" s="3" t="s">
        <v>23</v>
      </c>
      <c r="F40" s="9">
        <v>45717</v>
      </c>
      <c r="G40" s="9">
        <v>45747</v>
      </c>
      <c r="H40" s="4">
        <v>14000</v>
      </c>
      <c r="I40" s="4">
        <v>0</v>
      </c>
      <c r="J40" s="4">
        <v>375</v>
      </c>
      <c r="K40" s="4">
        <v>0</v>
      </c>
      <c r="L40" s="4">
        <v>250</v>
      </c>
      <c r="M40" s="4">
        <v>0</v>
      </c>
      <c r="N40" s="4">
        <f t="shared" si="0"/>
        <v>14625</v>
      </c>
      <c r="O40" s="5" t="s">
        <v>10</v>
      </c>
      <c r="P40" s="15"/>
    </row>
    <row r="41" spans="1:16" ht="35.25" customHeight="1" x14ac:dyDescent="0.25">
      <c r="A41" s="7">
        <f t="shared" si="1"/>
        <v>32</v>
      </c>
      <c r="B41" s="1" t="s">
        <v>17</v>
      </c>
      <c r="C41" s="6" t="s">
        <v>79</v>
      </c>
      <c r="D41" s="2" t="s">
        <v>18</v>
      </c>
      <c r="E41" s="3" t="s">
        <v>19</v>
      </c>
      <c r="F41" s="9">
        <v>45691</v>
      </c>
      <c r="G41" s="9">
        <v>45747</v>
      </c>
      <c r="H41" s="4">
        <f>500*26+14000</f>
        <v>27000</v>
      </c>
      <c r="I41" s="4">
        <v>0</v>
      </c>
      <c r="J41" s="4">
        <v>0</v>
      </c>
      <c r="K41" s="4">
        <v>0</v>
      </c>
      <c r="L41" s="4">
        <f>8.92857142857143*26+250</f>
        <v>482.14285714285722</v>
      </c>
      <c r="M41" s="4">
        <v>0</v>
      </c>
      <c r="N41" s="4">
        <f t="shared" ref="N41" si="2">+H41+L41+J41</f>
        <v>27482.142857142859</v>
      </c>
      <c r="O41" s="5" t="s">
        <v>10</v>
      </c>
      <c r="P41" s="15" t="s">
        <v>82</v>
      </c>
    </row>
  </sheetData>
  <autoFilter ref="A9:O40" xr:uid="{00000000-0009-0000-0000-000000000000}">
    <sortState xmlns:xlrd2="http://schemas.microsoft.com/office/spreadsheetml/2017/richdata2" ref="A10:O25">
      <sortCondition ref="A9:A25"/>
    </sortState>
  </autoFilter>
  <sortState xmlns:xlrd2="http://schemas.microsoft.com/office/spreadsheetml/2017/richdata2" ref="A2:O337">
    <sortCondition ref="D2:D337"/>
  </sortState>
  <mergeCells count="9">
    <mergeCell ref="A8:P8"/>
    <mergeCell ref="F9:G9"/>
    <mergeCell ref="A1:P1"/>
    <mergeCell ref="A2:P2"/>
    <mergeCell ref="A3:P3"/>
    <mergeCell ref="A4:P4"/>
    <mergeCell ref="A5:P5"/>
    <mergeCell ref="A6:P6"/>
    <mergeCell ref="A7:P7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2025-03-06T19:08:16Z</cp:lastPrinted>
  <dcterms:created xsi:type="dcterms:W3CDTF">2014-02-20T21:51:04Z</dcterms:created>
  <dcterms:modified xsi:type="dcterms:W3CDTF">2025-04-03T15:46:24Z</dcterms:modified>
</cp:coreProperties>
</file>